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u Drive\TRE\CNJ\Relatórios Res. CNJ 102 2009\2023 - Dezembro\"/>
    </mc:Choice>
  </mc:AlternateContent>
  <xr:revisionPtr revIDLastSave="0" documentId="8_{54712568-5EFB-420A-8AFF-49184F152A64}" xr6:coauthVersionLast="47" xr6:coauthVersionMax="47" xr10:uidLastSave="{00000000-0000-0000-0000-000000000000}"/>
  <bookViews>
    <workbookView xWindow="-110" yWindow="-110" windowWidth="19420" windowHeight="10420" xr2:uid="{F5E2C792-21AD-4E5F-9A08-2C0AD64220D8}"/>
  </bookViews>
  <sheets>
    <sheet name="ANEXO IV-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F26" i="1"/>
  <c r="D26" i="1"/>
  <c r="C26" i="1"/>
  <c r="H25" i="1"/>
  <c r="E25" i="1"/>
  <c r="E24" i="1"/>
  <c r="H24" i="1" s="1"/>
  <c r="H23" i="1"/>
  <c r="E23" i="1"/>
  <c r="E22" i="1"/>
  <c r="H22" i="1" s="1"/>
  <c r="H21" i="1"/>
  <c r="E21" i="1"/>
  <c r="E20" i="1"/>
  <c r="H20" i="1" s="1"/>
  <c r="H19" i="1"/>
  <c r="E19" i="1"/>
  <c r="E26" i="1" s="1"/>
  <c r="G17" i="1"/>
  <c r="G27" i="1" s="1"/>
  <c r="F17" i="1"/>
  <c r="F27" i="1" s="1"/>
  <c r="D17" i="1"/>
  <c r="D27" i="1" s="1"/>
  <c r="C17" i="1"/>
  <c r="C27" i="1" s="1"/>
  <c r="H16" i="1"/>
  <c r="E16" i="1"/>
  <c r="E15" i="1"/>
  <c r="H15" i="1" s="1"/>
  <c r="H14" i="1"/>
  <c r="E14" i="1"/>
  <c r="E13" i="1"/>
  <c r="E17" i="1" s="1"/>
  <c r="H26" i="1" l="1"/>
  <c r="E27" i="1"/>
  <c r="H13" i="1"/>
  <c r="H17" i="1" s="1"/>
  <c r="H27" i="1" s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<sst xmlns="http://schemas.openxmlformats.org/spreadsheetml/2006/main" count="36" uniqueCount="35">
  <si>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</si>
  <si>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</si>
  <si>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</si>
  <si>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</si>
  <si>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TRE-DF</t>
  </si>
  <si>
    <t>DATA DE REFERÊNCIA:</t>
  </si>
  <si>
    <t>DEZEMBRO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</si>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</sst>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10" x14ac:knownFonts="1">
    <font>
      <sz val="10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6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vertical="center"/>
    </xf>
    <xf numFmtId="164" fontId="5" fillId="2" borderId="11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vertical="center"/>
    </xf>
    <xf numFmtId="164" fontId="5" fillId="2" borderId="14" xfId="0" applyNumberFormat="1" applyFont="1" applyFill="1" applyBorder="1" applyAlignment="1">
      <alignment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3D966-7F32-4356-8C0C-92545C9F55D3}">
  <dimension ref="A1:IW35"/>
  <sheetViews>
    <sheetView showGridLines="0" tabSelected="1" workbookViewId="0"/>
  </sheetViews>
  <sheetFormatPr defaultColWidth="10.7265625" defaultRowHeight="14.5" x14ac:dyDescent="0.35"/>
  <cols>
    <col min="1" max="1" width="1.7265625" style="32" customWidth="1"/>
    <col min="2" max="2" width="41.453125" style="32" customWidth="1"/>
    <col min="3" max="8" width="25.7265625" style="32" customWidth="1"/>
    <col min="9" max="17" width="10.7265625" style="32" customWidth="1"/>
    <col min="18" max="21" width="10.7265625" style="2" customWidth="1"/>
    <col min="22" max="22" width="10.7265625" style="33" customWidth="1"/>
    <col min="23" max="24" width="10.7265625" style="2" customWidth="1"/>
    <col min="25" max="25" width="10.7265625" style="33" customWidth="1"/>
    <col min="26" max="30" width="10.7265625" style="2" customWidth="1"/>
    <col min="31" max="34" width="10.7265625" style="34" customWidth="1"/>
    <col min="35" max="35" width="10.7265625" style="2" customWidth="1"/>
    <col min="36" max="257" width="10.7265625" style="32" customWidth="1"/>
    <col min="258" max="259" width="10.7265625" style="35" customWidth="1"/>
    <col min="260" max="16384" width="10.7265625" style="35"/>
  </cols>
  <sheetData>
    <row r="1" spans="1:257" s="2" customFormat="1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2" customFormat="1" ht="30" customHeight="1" x14ac:dyDescent="0.25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2" customFormat="1" ht="30" customHeight="1" x14ac:dyDescent="0.25">
      <c r="A3" s="3"/>
      <c r="B3" s="3" t="s">
        <v>3</v>
      </c>
      <c r="C3" s="5" t="s">
        <v>4</v>
      </c>
      <c r="D3" s="5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2" customFormat="1" ht="30" customHeight="1" x14ac:dyDescent="0.25">
      <c r="A4" s="3"/>
      <c r="B4" s="3" t="s">
        <v>5</v>
      </c>
      <c r="C4" s="6" t="s">
        <v>6</v>
      </c>
      <c r="D4" s="7">
        <v>2023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2" customFormat="1" ht="49.5" customHeight="1" x14ac:dyDescent="0.25">
      <c r="A5" s="3"/>
      <c r="B5" s="8" t="s">
        <v>7</v>
      </c>
      <c r="C5" s="8"/>
      <c r="D5" s="8"/>
      <c r="E5" s="8"/>
      <c r="F5" s="8"/>
      <c r="G5" s="8"/>
      <c r="H5" s="8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2" customFormat="1" ht="49.5" customHeight="1" x14ac:dyDescent="0.25">
      <c r="A6" s="3"/>
      <c r="B6" s="4" t="s">
        <v>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2" customFormat="1" ht="34.5" customHeight="1" x14ac:dyDescent="0.25">
      <c r="A7" s="9"/>
      <c r="B7" s="10" t="s">
        <v>9</v>
      </c>
      <c r="C7" s="11" t="s">
        <v>10</v>
      </c>
      <c r="D7" s="11"/>
      <c r="E7" s="11"/>
      <c r="F7" s="11"/>
      <c r="G7" s="11" t="s">
        <v>11</v>
      </c>
      <c r="H7" s="12" t="s">
        <v>12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2" customFormat="1" ht="30" customHeight="1" x14ac:dyDescent="0.25">
      <c r="A8" s="9"/>
      <c r="B8" s="13"/>
      <c r="C8" s="14" t="s">
        <v>13</v>
      </c>
      <c r="D8" s="14"/>
      <c r="E8" s="14"/>
      <c r="F8" s="14" t="s">
        <v>14</v>
      </c>
      <c r="G8" s="14"/>
      <c r="H8" s="15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2" customFormat="1" ht="19.5" customHeight="1" x14ac:dyDescent="0.25">
      <c r="A9" s="9"/>
      <c r="B9" s="13"/>
      <c r="C9" s="14" t="s">
        <v>15</v>
      </c>
      <c r="D9" s="14" t="s">
        <v>16</v>
      </c>
      <c r="E9" s="14" t="s">
        <v>17</v>
      </c>
      <c r="F9" s="14"/>
      <c r="G9" s="14"/>
      <c r="H9" s="15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2" customFormat="1" ht="19.5" customHeight="1" x14ac:dyDescent="0.25">
      <c r="A10" s="9"/>
      <c r="B10" s="13"/>
      <c r="C10" s="14"/>
      <c r="D10" s="14"/>
      <c r="E10" s="14"/>
      <c r="F10" s="14"/>
      <c r="G10" s="14"/>
      <c r="H10" s="15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2" customFormat="1" ht="19.5" customHeight="1" x14ac:dyDescent="0.25">
      <c r="A11" s="9"/>
      <c r="B11" s="13"/>
      <c r="C11" s="14"/>
      <c r="D11" s="14"/>
      <c r="E11" s="14"/>
      <c r="F11" s="14"/>
      <c r="G11" s="14"/>
      <c r="H11" s="1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2" customFormat="1" ht="24.75" customHeight="1" x14ac:dyDescent="0.25">
      <c r="A12" s="9"/>
      <c r="B12" s="16" t="s">
        <v>18</v>
      </c>
      <c r="C12" s="16"/>
      <c r="D12" s="16"/>
      <c r="E12" s="16"/>
      <c r="F12" s="16"/>
      <c r="G12" s="16"/>
      <c r="H12" s="1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2" customFormat="1" ht="24.75" customHeight="1" x14ac:dyDescent="0.25">
      <c r="A13" s="9"/>
      <c r="B13" s="17" t="s">
        <v>19</v>
      </c>
      <c r="C13" s="18">
        <v>1</v>
      </c>
      <c r="D13" s="18">
        <v>0</v>
      </c>
      <c r="E13" s="18">
        <f>C13+D13</f>
        <v>1</v>
      </c>
      <c r="F13" s="18">
        <v>0</v>
      </c>
      <c r="G13" s="18">
        <v>0</v>
      </c>
      <c r="H13" s="19">
        <f>E13+F13+G13</f>
        <v>1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2" customFormat="1" ht="24.75" customHeight="1" x14ac:dyDescent="0.25">
      <c r="A14" s="9"/>
      <c r="B14" s="17" t="s">
        <v>20</v>
      </c>
      <c r="C14" s="18">
        <v>7</v>
      </c>
      <c r="D14" s="18">
        <v>0</v>
      </c>
      <c r="E14" s="18">
        <f>C14+D14</f>
        <v>7</v>
      </c>
      <c r="F14" s="18">
        <v>0</v>
      </c>
      <c r="G14" s="18">
        <v>0</v>
      </c>
      <c r="H14" s="19">
        <f>E14+F14+G14</f>
        <v>7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2" customFormat="1" ht="24.75" customHeight="1" x14ac:dyDescent="0.25">
      <c r="A15" s="9"/>
      <c r="B15" s="17" t="s">
        <v>21</v>
      </c>
      <c r="C15" s="18">
        <v>16</v>
      </c>
      <c r="D15" s="18">
        <v>1</v>
      </c>
      <c r="E15" s="18">
        <f>C15+D15</f>
        <v>17</v>
      </c>
      <c r="F15" s="18">
        <v>0</v>
      </c>
      <c r="G15" s="18">
        <v>0</v>
      </c>
      <c r="H15" s="19">
        <f>E15+F15+G15</f>
        <v>17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2" customFormat="1" ht="24.75" customHeight="1" x14ac:dyDescent="0.25">
      <c r="A16" s="9"/>
      <c r="B16" s="17" t="s">
        <v>22</v>
      </c>
      <c r="C16" s="18">
        <v>21</v>
      </c>
      <c r="D16" s="18">
        <v>0</v>
      </c>
      <c r="E16" s="18">
        <f>C16+D16</f>
        <v>21</v>
      </c>
      <c r="F16" s="18">
        <v>0</v>
      </c>
      <c r="G16" s="18">
        <v>0</v>
      </c>
      <c r="H16" s="19">
        <f>E16+F16+G16</f>
        <v>21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2" customFormat="1" ht="24.75" customHeight="1" x14ac:dyDescent="0.25">
      <c r="A17" s="9"/>
      <c r="B17" s="20" t="s">
        <v>23</v>
      </c>
      <c r="C17" s="21">
        <f t="shared" ref="C17:H17" si="0">SUM(C13:C16)</f>
        <v>45</v>
      </c>
      <c r="D17" s="21">
        <f t="shared" si="0"/>
        <v>1</v>
      </c>
      <c r="E17" s="21">
        <f t="shared" si="0"/>
        <v>46</v>
      </c>
      <c r="F17" s="21">
        <f t="shared" si="0"/>
        <v>0</v>
      </c>
      <c r="G17" s="21">
        <f t="shared" si="0"/>
        <v>0</v>
      </c>
      <c r="H17" s="19">
        <f t="shared" si="0"/>
        <v>46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2" customFormat="1" ht="24.75" customHeight="1" x14ac:dyDescent="0.25">
      <c r="A18" s="9"/>
      <c r="B18" s="22" t="s">
        <v>24</v>
      </c>
      <c r="C18" s="22"/>
      <c r="D18" s="22"/>
      <c r="E18" s="22"/>
      <c r="F18" s="22"/>
      <c r="G18" s="22"/>
      <c r="H18" s="22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2" customFormat="1" ht="24.75" customHeight="1" x14ac:dyDescent="0.25">
      <c r="A19" s="9"/>
      <c r="B19" s="17" t="s">
        <v>25</v>
      </c>
      <c r="C19" s="18">
        <v>57</v>
      </c>
      <c r="D19" s="23">
        <v>0</v>
      </c>
      <c r="E19" s="18">
        <f t="shared" ref="E19:E25" si="1">C19+D19</f>
        <v>57</v>
      </c>
      <c r="F19" s="23">
        <v>0</v>
      </c>
      <c r="G19" s="18">
        <v>0</v>
      </c>
      <c r="H19" s="19">
        <f t="shared" ref="H19:H25" si="2">E19+G19</f>
        <v>57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2" customFormat="1" ht="24.75" customHeight="1" x14ac:dyDescent="0.25">
      <c r="A20" s="9"/>
      <c r="B20" s="17" t="s">
        <v>26</v>
      </c>
      <c r="C20" s="18">
        <v>13</v>
      </c>
      <c r="D20" s="23">
        <v>0</v>
      </c>
      <c r="E20" s="18">
        <f t="shared" si="1"/>
        <v>13</v>
      </c>
      <c r="F20" s="23">
        <v>0</v>
      </c>
      <c r="G20" s="18">
        <v>0</v>
      </c>
      <c r="H20" s="19">
        <f t="shared" si="2"/>
        <v>13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2" customFormat="1" ht="24.75" customHeight="1" x14ac:dyDescent="0.25">
      <c r="A21" s="9"/>
      <c r="B21" s="17" t="s">
        <v>27</v>
      </c>
      <c r="C21" s="18">
        <v>8</v>
      </c>
      <c r="D21" s="23">
        <v>0</v>
      </c>
      <c r="E21" s="18">
        <f t="shared" si="1"/>
        <v>8</v>
      </c>
      <c r="F21" s="23">
        <v>0</v>
      </c>
      <c r="G21" s="18">
        <v>0</v>
      </c>
      <c r="H21" s="19">
        <f t="shared" si="2"/>
        <v>8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2" customFormat="1" ht="24.75" customHeight="1" x14ac:dyDescent="0.25">
      <c r="A22" s="9"/>
      <c r="B22" s="17" t="s">
        <v>28</v>
      </c>
      <c r="C22" s="18">
        <v>13</v>
      </c>
      <c r="D22" s="23">
        <v>0</v>
      </c>
      <c r="E22" s="18">
        <f t="shared" si="1"/>
        <v>13</v>
      </c>
      <c r="F22" s="23">
        <v>0</v>
      </c>
      <c r="G22" s="18">
        <v>4</v>
      </c>
      <c r="H22" s="19">
        <f t="shared" si="2"/>
        <v>17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2" customFormat="1" ht="24.75" customHeight="1" x14ac:dyDescent="0.25">
      <c r="A23" s="9"/>
      <c r="B23" s="17" t="s">
        <v>29</v>
      </c>
      <c r="C23" s="18">
        <v>36</v>
      </c>
      <c r="D23" s="23">
        <v>0</v>
      </c>
      <c r="E23" s="18">
        <f t="shared" si="1"/>
        <v>36</v>
      </c>
      <c r="F23" s="23">
        <v>0</v>
      </c>
      <c r="G23" s="18">
        <v>2</v>
      </c>
      <c r="H23" s="19">
        <f t="shared" si="2"/>
        <v>38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2" customFormat="1" ht="24.75" customHeight="1" x14ac:dyDescent="0.25">
      <c r="A24" s="9"/>
      <c r="B24" s="17" t="s">
        <v>30</v>
      </c>
      <c r="C24" s="18">
        <v>40</v>
      </c>
      <c r="D24" s="23">
        <v>0</v>
      </c>
      <c r="E24" s="18">
        <f t="shared" si="1"/>
        <v>40</v>
      </c>
      <c r="F24" s="23">
        <v>0</v>
      </c>
      <c r="G24" s="18">
        <v>1</v>
      </c>
      <c r="H24" s="19">
        <f t="shared" si="2"/>
        <v>41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2" customFormat="1" ht="24.75" customHeight="1" x14ac:dyDescent="0.25">
      <c r="A25" s="9"/>
      <c r="B25" s="17" t="s">
        <v>31</v>
      </c>
      <c r="C25" s="18">
        <v>0</v>
      </c>
      <c r="D25" s="23">
        <v>0</v>
      </c>
      <c r="E25" s="18">
        <f t="shared" si="1"/>
        <v>0</v>
      </c>
      <c r="F25" s="23">
        <v>0</v>
      </c>
      <c r="G25" s="18">
        <v>0</v>
      </c>
      <c r="H25" s="19">
        <f t="shared" si="2"/>
        <v>0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2" customFormat="1" ht="24.75" customHeight="1" x14ac:dyDescent="0.25">
      <c r="A26" s="9"/>
      <c r="B26" s="20" t="s">
        <v>32</v>
      </c>
      <c r="C26" s="21">
        <f t="shared" ref="C26:H26" si="3">SUM(C19:C25)</f>
        <v>167</v>
      </c>
      <c r="D26" s="21">
        <f t="shared" si="3"/>
        <v>0</v>
      </c>
      <c r="E26" s="21">
        <f t="shared" si="3"/>
        <v>167</v>
      </c>
      <c r="F26" s="21">
        <f t="shared" si="3"/>
        <v>0</v>
      </c>
      <c r="G26" s="21">
        <f t="shared" si="3"/>
        <v>7</v>
      </c>
      <c r="H26" s="19">
        <f t="shared" si="3"/>
        <v>174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2" customFormat="1" ht="24.75" customHeight="1" x14ac:dyDescent="0.25">
      <c r="A27" s="9"/>
      <c r="B27" s="24" t="s">
        <v>12</v>
      </c>
      <c r="C27" s="25">
        <f t="shared" ref="C27:H27" si="4">C17+C26</f>
        <v>212</v>
      </c>
      <c r="D27" s="25">
        <f t="shared" si="4"/>
        <v>1</v>
      </c>
      <c r="E27" s="25">
        <f t="shared" si="4"/>
        <v>213</v>
      </c>
      <c r="F27" s="25">
        <f t="shared" si="4"/>
        <v>0</v>
      </c>
      <c r="G27" s="25">
        <f t="shared" si="4"/>
        <v>7</v>
      </c>
      <c r="H27" s="26">
        <f t="shared" si="4"/>
        <v>220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2" customFormat="1" ht="15.5" hidden="1" x14ac:dyDescent="0.25">
      <c r="A28" s="9"/>
      <c r="B28" s="27"/>
      <c r="C28" s="27"/>
      <c r="D28" s="27"/>
      <c r="E28" s="27"/>
      <c r="F28" s="27"/>
      <c r="G28" s="27"/>
      <c r="H28" s="27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2" customFormat="1" ht="19.5" customHeight="1" x14ac:dyDescent="0.25">
      <c r="A29" s="9"/>
      <c r="B29" s="28"/>
      <c r="C29" s="28"/>
      <c r="D29" s="28"/>
      <c r="E29" s="28"/>
      <c r="F29" s="28"/>
      <c r="G29" s="28"/>
      <c r="H29" s="28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2" customFormat="1" ht="19.5" customHeight="1" x14ac:dyDescent="0.25">
      <c r="A30" s="9"/>
      <c r="B30" s="29" t="s">
        <v>33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2" customFormat="1" ht="45.75" customHeight="1" x14ac:dyDescent="0.25">
      <c r="A31" s="9"/>
      <c r="B31" s="30" t="s">
        <v>34</v>
      </c>
      <c r="C31" s="30"/>
      <c r="D31" s="30"/>
      <c r="E31" s="30"/>
      <c r="F31" s="30"/>
      <c r="G31" s="30"/>
      <c r="H31" s="30"/>
      <c r="I31" s="31"/>
      <c r="J31" s="31"/>
      <c r="K31" s="31"/>
      <c r="L31" s="31"/>
      <c r="M31" s="9"/>
      <c r="N31" s="9"/>
      <c r="O31" s="9"/>
      <c r="P31" s="9"/>
      <c r="Q31" s="9"/>
      <c r="R31" s="9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2" customFormat="1" ht="19.5" customHeight="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2" customFormat="1" ht="19.5" customHeight="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2" customFormat="1" ht="19.5" customHeigh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2" customFormat="1" ht="19.5" customHeight="1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177169F5-7488-4ED5-A52A-F9CBB51B6741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de Tarso TRE-DF</dc:creator>
  <cp:lastModifiedBy>Paulo de Tarso TRE-DF</cp:lastModifiedBy>
  <dcterms:created xsi:type="dcterms:W3CDTF">2024-01-15T17:39:57Z</dcterms:created>
  <dcterms:modified xsi:type="dcterms:W3CDTF">2024-01-15T17:41:34Z</dcterms:modified>
</cp:coreProperties>
</file>